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7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EAF3F0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0" fontId="5" fillId="5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5" fillId="6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M30" headerRowCount="1">
  <autoFilter ref="A4:M30"/>
  <tableColumns count="13">
    <tableColumn id="1" name="目标编号"/>
    <tableColumn id="2" name="月度目标"/>
    <tableColumn id="3" name="衡量指标"/>
    <tableColumn id="4" name="负责人"/>
    <tableColumn id="5" name="第1周行动"/>
    <tableColumn id="6" name="第2周行动"/>
    <tableColumn id="7" name="第3周行动"/>
    <tableColumn id="8" name="第4周行动"/>
    <tableColumn id="9" name="目标值"/>
    <tableColumn id="10" name="实际值"/>
    <tableColumn id="11" name="完成率"/>
    <tableColumn id="12" name="状态"/>
    <tableColumn id="13" name="复盘与改进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0" customWidth="1" min="3" max="3"/>
    <col width="12" customWidth="1" min="4" max="4"/>
    <col width="20" customWidth="1" min="5" max="5"/>
    <col width="20" customWidth="1" min="6" max="6"/>
    <col width="20" customWidth="1" min="7" max="7"/>
    <col width="20" customWidth="1" min="8" max="8"/>
    <col width="12" customWidth="1" min="9" max="9"/>
    <col width="12" customWidth="1" min="10" max="10"/>
    <col width="12" customWidth="1" min="11" max="11"/>
    <col width="12" customWidth="1" min="12" max="12"/>
    <col width="28" customWidth="1" min="13" max="13"/>
  </cols>
  <sheetData>
    <row r="1" ht="34" customHeight="1">
      <c r="A1" s="1" t="inlineStr">
        <is>
          <t>月度工作计划与复盘表</t>
        </is>
      </c>
    </row>
    <row r="2" ht="32" customHeight="1">
      <c r="A2" s="2" t="inlineStr">
        <is>
          <t>把月度目标拆分为每周行动，并在月底记录结果和改进。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目标编号</t>
        </is>
      </c>
      <c r="B4" s="4" t="inlineStr">
        <is>
          <t>月度目标</t>
        </is>
      </c>
      <c r="C4" s="4" t="inlineStr">
        <is>
          <t>衡量指标</t>
        </is>
      </c>
      <c r="D4" s="4" t="inlineStr">
        <is>
          <t>负责人</t>
        </is>
      </c>
      <c r="E4" s="4" t="inlineStr">
        <is>
          <t>第1周行动</t>
        </is>
      </c>
      <c r="F4" s="4" t="inlineStr">
        <is>
          <t>第2周行动</t>
        </is>
      </c>
      <c r="G4" s="4" t="inlineStr">
        <is>
          <t>第3周行动</t>
        </is>
      </c>
      <c r="H4" s="4" t="inlineStr">
        <is>
          <t>第4周行动</t>
        </is>
      </c>
      <c r="I4" s="4" t="inlineStr">
        <is>
          <t>目标值</t>
        </is>
      </c>
      <c r="J4" s="4" t="inlineStr">
        <is>
          <t>实际值</t>
        </is>
      </c>
      <c r="K4" s="4" t="inlineStr">
        <is>
          <t>完成率</t>
        </is>
      </c>
      <c r="L4" s="4" t="inlineStr">
        <is>
          <t>状态</t>
        </is>
      </c>
      <c r="M4" s="4" t="inlineStr">
        <is>
          <t>复盘与改进</t>
        </is>
      </c>
    </row>
    <row r="5" ht="25" customHeight="1">
      <c r="A5" s="5" t="inlineStr">
        <is>
          <t>M-01</t>
        </is>
      </c>
      <c r="B5" s="5" t="inlineStr">
        <is>
          <t>提升客户响应效率</t>
        </is>
      </c>
      <c r="C5" s="5" t="inlineStr">
        <is>
          <t>平均首次响应小时</t>
        </is>
      </c>
      <c r="D5" s="5" t="inlineStr">
        <is>
          <t>陈晓</t>
        </is>
      </c>
      <c r="E5" s="5" t="inlineStr">
        <is>
          <t>梳理流程</t>
        </is>
      </c>
      <c r="F5" s="5" t="inlineStr">
        <is>
          <t>上线模板</t>
        </is>
      </c>
      <c r="G5" s="5" t="inlineStr">
        <is>
          <t>抽查数据</t>
        </is>
      </c>
      <c r="H5" s="5" t="inlineStr">
        <is>
          <t>总结优化</t>
        </is>
      </c>
      <c r="I5" s="5" t="n">
        <v>2</v>
      </c>
      <c r="J5" s="5" t="n">
        <v>1.8</v>
      </c>
      <c r="K5" s="6">
        <f>IFERROR(J5/I5,0)</f>
        <v/>
      </c>
      <c r="L5" s="7">
        <f>IF(K5&gt;=1,"已完成",IF(K5&gt;=0.6,"进行中","需关注"))</f>
        <v/>
      </c>
      <c r="M5" s="5" t="inlineStr">
        <is>
          <t>继续优化高峰排班</t>
        </is>
      </c>
    </row>
    <row r="6" ht="25" customHeight="1">
      <c r="A6" s="5" t="inlineStr">
        <is>
          <t>M-02</t>
        </is>
      </c>
      <c r="B6" s="5" t="inlineStr">
        <is>
          <t>完成知识库更新</t>
        </is>
      </c>
      <c r="C6" s="5" t="inlineStr">
        <is>
          <t>更新文章数</t>
        </is>
      </c>
      <c r="D6" s="5" t="inlineStr">
        <is>
          <t>林悦</t>
        </is>
      </c>
      <c r="E6" s="5" t="inlineStr">
        <is>
          <t>盘点旧文</t>
        </is>
      </c>
      <c r="F6" s="5" t="inlineStr">
        <is>
          <t>完成初稿</t>
        </is>
      </c>
      <c r="G6" s="5" t="inlineStr">
        <is>
          <t>集中审核</t>
        </is>
      </c>
      <c r="H6" s="5" t="inlineStr">
        <is>
          <t>正式发布</t>
        </is>
      </c>
      <c r="I6" s="5" t="n">
        <v>20</v>
      </c>
      <c r="J6" s="5" t="n">
        <v>14</v>
      </c>
      <c r="K6" s="6">
        <f>IFERROR(J6/I6,0)</f>
        <v/>
      </c>
      <c r="L6" s="7">
        <f>IF(K6&gt;=1,"已完成",IF(K6&gt;=0.6,"进行中","需关注"))</f>
        <v/>
      </c>
      <c r="M6" s="5" t="inlineStr">
        <is>
          <t>补充审核资源</t>
        </is>
      </c>
    </row>
    <row r="7" ht="25" customHeight="1">
      <c r="A7" s="5" t="inlineStr">
        <is>
          <t>M-03</t>
        </is>
      </c>
      <c r="B7" s="5" t="inlineStr">
        <is>
          <t>降低库存差异</t>
        </is>
      </c>
      <c r="C7" s="5" t="inlineStr">
        <is>
          <t>盘点差异率</t>
        </is>
      </c>
      <c r="D7" s="5" t="inlineStr">
        <is>
          <t>周宁</t>
        </is>
      </c>
      <c r="E7" s="5" t="inlineStr">
        <is>
          <t>制定口径</t>
        </is>
      </c>
      <c r="F7" s="5" t="inlineStr">
        <is>
          <t>首次盘点</t>
        </is>
      </c>
      <c r="G7" s="5" t="inlineStr">
        <is>
          <t>原因整改</t>
        </is>
      </c>
      <c r="H7" s="5" t="inlineStr">
        <is>
          <t>复盘固化</t>
        </is>
      </c>
      <c r="I7" s="5" t="n">
        <v>0.02</v>
      </c>
      <c r="J7" s="5" t="n">
        <v>0.015</v>
      </c>
      <c r="K7" s="6">
        <f>IFERROR(J7/I7,0)</f>
        <v/>
      </c>
      <c r="L7" s="7">
        <f>IF(K7&gt;=1,"已完成",IF(K7&gt;=0.6,"进行中","需关注"))</f>
        <v/>
      </c>
      <c r="M7" s="5" t="inlineStr">
        <is>
          <t>保持周抽查</t>
        </is>
      </c>
    </row>
    <row r="8" ht="25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6">
        <f>IFERROR(J8/I8,0)</f>
        <v/>
      </c>
      <c r="L8" s="7">
        <f>IF(K8&gt;=1,"已完成",IF(K8&gt;=0.6,"进行中","需关注"))</f>
        <v/>
      </c>
      <c r="M8" s="8" t="n"/>
    </row>
    <row r="9" ht="25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6">
        <f>IFERROR(J9/I9,0)</f>
        <v/>
      </c>
      <c r="L9" s="7">
        <f>IF(K9&gt;=1,"已完成",IF(K9&gt;=0.6,"进行中","需关注"))</f>
        <v/>
      </c>
      <c r="M9" s="8" t="n"/>
    </row>
    <row r="10" ht="25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6">
        <f>IFERROR(J10/I10,0)</f>
        <v/>
      </c>
      <c r="L10" s="7">
        <f>IF(K10&gt;=1,"已完成",IF(K10&gt;=0.6,"进行中","需关注"))</f>
        <v/>
      </c>
      <c r="M10" s="8" t="n"/>
    </row>
    <row r="11" ht="25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6">
        <f>IFERROR(J11/I11,0)</f>
        <v/>
      </c>
      <c r="L11" s="7">
        <f>IF(K11&gt;=1,"已完成",IF(K11&gt;=0.6,"进行中","需关注"))</f>
        <v/>
      </c>
      <c r="M11" s="8" t="n"/>
    </row>
    <row r="12" ht="25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6">
        <f>IFERROR(J12/I12,0)</f>
        <v/>
      </c>
      <c r="L12" s="7">
        <f>IF(K12&gt;=1,"已完成",IF(K12&gt;=0.6,"进行中","需关注"))</f>
        <v/>
      </c>
      <c r="M12" s="8" t="n"/>
    </row>
    <row r="13" ht="25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6">
        <f>IFERROR(J13/I13,0)</f>
        <v/>
      </c>
      <c r="L13" s="7">
        <f>IF(K13&gt;=1,"已完成",IF(K13&gt;=0.6,"进行中","需关注"))</f>
        <v/>
      </c>
      <c r="M13" s="8" t="n"/>
    </row>
    <row r="14" ht="25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6">
        <f>IFERROR(J14/I14,0)</f>
        <v/>
      </c>
      <c r="L14" s="7">
        <f>IF(K14&gt;=1,"已完成",IF(K14&gt;=0.6,"进行中","需关注"))</f>
        <v/>
      </c>
      <c r="M14" s="8" t="n"/>
    </row>
    <row r="15" ht="25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6">
        <f>IFERROR(J15/I15,0)</f>
        <v/>
      </c>
      <c r="L15" s="7">
        <f>IF(K15&gt;=1,"已完成",IF(K15&gt;=0.6,"进行中","需关注"))</f>
        <v/>
      </c>
      <c r="M15" s="8" t="n"/>
    </row>
    <row r="16" ht="25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6">
        <f>IFERROR(J16/I16,0)</f>
        <v/>
      </c>
      <c r="L16" s="7">
        <f>IF(K16&gt;=1,"已完成",IF(K16&gt;=0.6,"进行中","需关注"))</f>
        <v/>
      </c>
      <c r="M16" s="8" t="n"/>
    </row>
    <row r="17" ht="25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6">
        <f>IFERROR(J17/I17,0)</f>
        <v/>
      </c>
      <c r="L17" s="7">
        <f>IF(K17&gt;=1,"已完成",IF(K17&gt;=0.6,"进行中","需关注"))</f>
        <v/>
      </c>
      <c r="M17" s="8" t="n"/>
    </row>
    <row r="18" ht="25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6">
        <f>IFERROR(J18/I18,0)</f>
        <v/>
      </c>
      <c r="L18" s="7">
        <f>IF(K18&gt;=1,"已完成",IF(K18&gt;=0.6,"进行中","需关注"))</f>
        <v/>
      </c>
      <c r="M18" s="8" t="n"/>
    </row>
    <row r="19" ht="25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6">
        <f>IFERROR(J19/I19,0)</f>
        <v/>
      </c>
      <c r="L19" s="7">
        <f>IF(K19&gt;=1,"已完成",IF(K19&gt;=0.6,"进行中","需关注"))</f>
        <v/>
      </c>
      <c r="M19" s="8" t="n"/>
    </row>
    <row r="20" ht="25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6">
        <f>IFERROR(J20/I20,0)</f>
        <v/>
      </c>
      <c r="L20" s="7">
        <f>IF(K20&gt;=1,"已完成",IF(K20&gt;=0.6,"进行中","需关注"))</f>
        <v/>
      </c>
      <c r="M20" s="8" t="n"/>
    </row>
    <row r="21" ht="25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6">
        <f>IFERROR(J21/I21,0)</f>
        <v/>
      </c>
      <c r="L21" s="7">
        <f>IF(K21&gt;=1,"已完成",IF(K21&gt;=0.6,"进行中","需关注"))</f>
        <v/>
      </c>
      <c r="M21" s="8" t="n"/>
    </row>
    <row r="22" ht="25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6">
        <f>IFERROR(J22/I22,0)</f>
        <v/>
      </c>
      <c r="L22" s="7">
        <f>IF(K22&gt;=1,"已完成",IF(K22&gt;=0.6,"进行中","需关注"))</f>
        <v/>
      </c>
      <c r="M22" s="8" t="n"/>
    </row>
    <row r="23" ht="25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6">
        <f>IFERROR(J23/I23,0)</f>
        <v/>
      </c>
      <c r="L23" s="7">
        <f>IF(K23&gt;=1,"已完成",IF(K23&gt;=0.6,"进行中","需关注"))</f>
        <v/>
      </c>
      <c r="M23" s="8" t="n"/>
    </row>
    <row r="24" ht="25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6">
        <f>IFERROR(J24/I24,0)</f>
        <v/>
      </c>
      <c r="L24" s="7">
        <f>IF(K24&gt;=1,"已完成",IF(K24&gt;=0.6,"进行中","需关注"))</f>
        <v/>
      </c>
      <c r="M24" s="8" t="n"/>
    </row>
    <row r="25" ht="25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6">
        <f>IFERROR(J25/I25,0)</f>
        <v/>
      </c>
      <c r="L25" s="7">
        <f>IF(K25&gt;=1,"已完成",IF(K25&gt;=0.6,"进行中","需关注"))</f>
        <v/>
      </c>
      <c r="M25" s="8" t="n"/>
    </row>
    <row r="26" ht="25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6">
        <f>IFERROR(J26/I26,0)</f>
        <v/>
      </c>
      <c r="L26" s="7">
        <f>IF(K26&gt;=1,"已完成",IF(K26&gt;=0.6,"进行中","需关注"))</f>
        <v/>
      </c>
      <c r="M26" s="8" t="n"/>
    </row>
    <row r="27" ht="25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6">
        <f>IFERROR(J27/I27,0)</f>
        <v/>
      </c>
      <c r="L27" s="7">
        <f>IF(K27&gt;=1,"已完成",IF(K27&gt;=0.6,"进行中","需关注"))</f>
        <v/>
      </c>
      <c r="M27" s="8" t="n"/>
    </row>
    <row r="28" ht="25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6">
        <f>IFERROR(J28/I28,0)</f>
        <v/>
      </c>
      <c r="L28" s="7">
        <f>IF(K28&gt;=1,"已完成",IF(K28&gt;=0.6,"进行中","需关注"))</f>
        <v/>
      </c>
      <c r="M28" s="8" t="n"/>
    </row>
    <row r="29" ht="25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6">
        <f>IFERROR(J29/I29,0)</f>
        <v/>
      </c>
      <c r="L29" s="7">
        <f>IF(K29&gt;=1,"已完成",IF(K29&gt;=0.6,"进行中","需关注"))</f>
        <v/>
      </c>
      <c r="M29" s="8" t="n"/>
    </row>
    <row r="30" ht="25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6">
        <f>IFERROR(J30/I30,0)</f>
        <v/>
      </c>
      <c r="L30" s="7">
        <f>IF(K30&gt;=1,"已完成",IF(K30&gt;=0.6,"进行中","需关注"))</f>
        <v/>
      </c>
      <c r="M30" s="8" t="n"/>
    </row>
  </sheetData>
  <mergeCells count="3">
    <mergeCell ref="A3:M3"/>
    <mergeCell ref="A2:M2"/>
    <mergeCell ref="A1:M1"/>
  </mergeCells>
  <conditionalFormatting sqref="K5:K30">
    <cfRule type="colorScale" priority="1">
      <colorScale>
        <cfvo type="min"/>
        <cfvo type="percentile" val="50"/>
        <cfvo type="max"/>
        <color rgb="00F9D6D6"/>
        <color rgb="00FFF2B2"/>
        <color rgb="00BFE4D4"/>
      </colorScale>
    </cfRule>
  </conditionalFormatting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9" t="inlineStr">
        <is>
          <t>序号</t>
        </is>
      </c>
      <c r="B1" s="9" t="inlineStr">
        <is>
          <t>使用步骤</t>
        </is>
      </c>
    </row>
    <row r="2" ht="34" customHeight="1">
      <c r="A2" s="10" t="n">
        <v>1</v>
      </c>
      <c r="B2" s="11" t="inlineStr">
        <is>
          <t>先另存一份副本，再删除或替换表中的虚构示例数据。</t>
        </is>
      </c>
    </row>
    <row r="3" ht="34" customHeight="1">
      <c r="A3" s="10" t="n">
        <v>2</v>
      </c>
      <c r="B3" s="11" t="inlineStr">
        <is>
          <t>黄色区域用于录入，浅绿色区域为公式结果；不要覆盖公式列。</t>
        </is>
      </c>
    </row>
    <row r="4" ht="34" customHeight="1">
      <c r="A4" s="10" t="n">
        <v>3</v>
      </c>
      <c r="B4" s="11" t="inlineStr">
        <is>
          <t>根据公司制度调整下拉选项、审批状态和统计口径。</t>
        </is>
      </c>
    </row>
    <row r="5" ht="34" customHeight="1">
      <c r="A5" s="10" t="n">
        <v>4</v>
      </c>
      <c r="B5" s="11" t="inlineStr">
        <is>
          <t>录入完成后使用表头筛选进行核对，并抽查合计、比例和日期范围。</t>
        </is>
      </c>
    </row>
    <row r="6" ht="34" customHeight="1">
      <c r="A6" s="10" t="n">
        <v>5</v>
      </c>
      <c r="B6" s="11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月度工作计划与复盘表</dc:title>
  <dc:subject xmlns:dc="http://purl.org/dc/elements/1.1/">可编辑办公模板</dc:subject>
  <dcterms:created xmlns:dcterms="http://purl.org/dc/terms/" xmlns:xsi="http://www.w3.org/2001/XMLSchema-instance" xsi:type="dcterms:W3CDTF">2026-07-22T04:32:30Z</dcterms:created>
  <dcterms:modified xmlns:dcterms="http://purl.org/dc/terms/" xmlns:xsi="http://www.w3.org/2001/XMLSchema-instance" xsi:type="dcterms:W3CDTF">2026-07-22T04:32:30Z</dcterms:modified>
</cp:coreProperties>
</file>